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<sst xmlns="http://schemas.openxmlformats.org/spreadsheetml/2006/main" count="232" uniqueCount="118">
  <si>
    <t>工事費内訳書</t>
  </si>
  <si>
    <t>住　　　　所</t>
  </si>
  <si>
    <t>商号又は名称</t>
  </si>
  <si>
    <t>代 表 者 名</t>
  </si>
  <si>
    <t>工 事 名</t>
  </si>
  <si>
    <t>Ｒ８吉土　船戸切幡上板線　阿波・阿波五明　道路工事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</si>
  <si>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</si>
  <si>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</si>
  <si>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</si>
  <si>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</si>
  <si>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</si>
  <si>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</si>
  <si>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</si>
  <si>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</si>
  <si>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</si>
  <si>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</si>
  <si>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</si>
  <si>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</si>
  <si>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路床盛土工</t>
  </si>
  <si>
    <t>路床盛土</t>
  </si>
  <si>
    <t>路床盛土材搬出入</t>
  </si>
  <si>
    <t>残土処理工</t>
  </si>
  <si>
    <t>土砂等運搬</t>
  </si>
  <si>
    <t>残土等処分</t>
  </si>
  <si>
    <t>擁壁工</t>
  </si>
  <si>
    <t>作業土工</t>
  </si>
  <si>
    <t>床掘り</t>
  </si>
  <si>
    <t>埋戻し</t>
  </si>
  <si>
    <t>擁壁工埋戻材搬出入</t>
  </si>
  <si>
    <t>基面整正</t>
  </si>
  <si>
    <t>m2</t>
  </si>
  <si>
    <t>場所打擁壁工(構造物単位)</t>
  </si>
  <si>
    <t>重力式擁壁
　1号重力式擁壁</t>
  </si>
  <si>
    <t>円筒型枠
　1号重力式擁壁</t>
  </si>
  <si>
    <t>m</t>
  </si>
  <si>
    <t>場所打擁壁工</t>
  </si>
  <si>
    <t>小口止工</t>
  </si>
  <si>
    <t>箇所</t>
  </si>
  <si>
    <t>L型擁壁</t>
  </si>
  <si>
    <t>練石積</t>
  </si>
  <si>
    <t>重力式擁壁
　坂路擁壁</t>
  </si>
  <si>
    <t>1号嵩上げ擁壁</t>
  </si>
  <si>
    <t>2号嵩上げ擁壁</t>
  </si>
  <si>
    <t>排水構造物工</t>
  </si>
  <si>
    <t>側溝工</t>
  </si>
  <si>
    <t>ﾌﾟﾚｷｬｽﾄU型側溝</t>
  </si>
  <si>
    <t>管渠工</t>
  </si>
  <si>
    <t xml:space="preserve">鉄筋ｺﾝｸﾘｰﾄ台付管　</t>
  </si>
  <si>
    <t>集水桝･ﾏﾝﾎｰﾙ工</t>
  </si>
  <si>
    <t>現場打ち集水桝
　1号集水桝</t>
  </si>
  <si>
    <t>現場打ち集水桝 
　2号集水桝</t>
  </si>
  <si>
    <t>現場打ち集水桝　
　3号集水桝</t>
  </si>
  <si>
    <t>桝蓋
　鋼製桝蓋</t>
  </si>
  <si>
    <t>枚</t>
  </si>
  <si>
    <t>舗装工</t>
  </si>
  <si>
    <t>ｱｽﾌｧﾙﾄ舗装工</t>
  </si>
  <si>
    <t>下層路盤(車道･路肩部)
　1号車道舗装</t>
  </si>
  <si>
    <t>表層(車道･路肩部)
　1号支道舗装</t>
  </si>
  <si>
    <t>上層路盤(車道･路肩部)
　1号支道舗装</t>
  </si>
  <si>
    <t>ｺﾝｸﾘｰﾄ舗装工</t>
  </si>
  <si>
    <t>表層　　
　1号坂路舗装</t>
  </si>
  <si>
    <t>上層路盤(車道･路肩部)
　1号坂路舗装</t>
  </si>
  <si>
    <t>防護柵工</t>
  </si>
  <si>
    <t>防護柵工埋戻材搬出入</t>
  </si>
  <si>
    <t>路側防護柵工</t>
  </si>
  <si>
    <t>ｶﾞｰﾄﾞﾚｰﾙ</t>
  </si>
  <si>
    <t>ｶﾞｰﾄﾞﾚｰﾙ　
　補強筋</t>
  </si>
  <si>
    <t>t</t>
  </si>
  <si>
    <t>防護柵基礎工</t>
  </si>
  <si>
    <t>ｶﾞｰﾄﾞﾚｰﾙ基礎</t>
  </si>
  <si>
    <t>縁石工</t>
  </si>
  <si>
    <t>歩車道境界ﾌﾞﾛｯｸ</t>
  </si>
  <si>
    <t>構造物撤去工</t>
  </si>
  <si>
    <t>構造物取壊し工</t>
  </si>
  <si>
    <t>舗装版切断</t>
  </si>
  <si>
    <t>舗装版破砕</t>
  </si>
  <si>
    <t>ｺﾝｸﾘｰﾄ構造物取壊し</t>
  </si>
  <si>
    <t>ｺﾝｸﾘｰﾄ構造物取壊し
　ｺﾝｸﾘｰﾄﾌﾞﾛｯｸ取壊し</t>
  </si>
  <si>
    <t>ｺﾝｸﾘｰﾄ構造物取壊し
　石積取壊し</t>
  </si>
  <si>
    <t>ｺﾝｸﾘｰﾄ構造物取壊し
　ｺﾝｸﾘｰﾄﾌﾞﾛｯｸ塀撤去</t>
  </si>
  <si>
    <t>運搬処理工</t>
  </si>
  <si>
    <t>殻運搬</t>
  </si>
  <si>
    <t>現場発生品運搬</t>
  </si>
  <si>
    <t>殻処分</t>
  </si>
  <si>
    <t>汚泥処分</t>
  </si>
  <si>
    <t>鉄ｽｸﾗｯﾌﾟ</t>
  </si>
  <si>
    <t>防護柵撤去工</t>
  </si>
  <si>
    <t>防護柵撤去(ｶﾞｰﾄﾞﾚｰﾙ)</t>
  </si>
  <si>
    <t>排水構造物撤去工</t>
  </si>
  <si>
    <t>鉄筋ｺﾝｸﾘｰﾄ台付管撤去</t>
  </si>
  <si>
    <t>仮設工</t>
  </si>
  <si>
    <t xml:space="preserve">鉄筋挿入工　</t>
  </si>
  <si>
    <t xml:space="preserve">鉄筋挿入　</t>
  </si>
  <si>
    <t>法面吹付工</t>
  </si>
  <si>
    <t xml:space="preserve">ﾓﾙﾀﾙ吹付　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</si>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</sst>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G11+G22+G40+G52+G60+G71+G74+G96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G15+G16+G17+G18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160.0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17</v>
      </c>
      <c r="F18" s="13" t="n">
        <v>240.0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240.0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17</v>
      </c>
      <c r="F21" s="13" t="n">
        <v>240.0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24</v>
      </c>
      <c r="C22" s="11"/>
      <c r="D22" s="11"/>
      <c r="E22" s="12" t="s">
        <v>13</v>
      </c>
      <c r="F22" s="13" t="n">
        <v>1.0</v>
      </c>
      <c r="G22" s="15">
        <f>G23+G30+G33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G24+G25+G26+G27+G28+G29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17</v>
      </c>
      <c r="F24" s="13" t="n">
        <v>1000.0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17</v>
      </c>
      <c r="F25" s="13" t="n">
        <v>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17</v>
      </c>
      <c r="F26" s="13" t="n">
        <v>50.0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27</v>
      </c>
      <c r="E27" s="12" t="s">
        <v>17</v>
      </c>
      <c r="F27" s="13" t="n">
        <v>440.0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28</v>
      </c>
      <c r="E28" s="12" t="s">
        <v>17</v>
      </c>
      <c r="F28" s="13" t="n">
        <v>540.0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29</v>
      </c>
      <c r="E29" s="12" t="s">
        <v>30</v>
      </c>
      <c r="F29" s="13" t="n">
        <v>60.0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17</v>
      </c>
      <c r="F31" s="13" t="n">
        <v>65.0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34</v>
      </c>
      <c r="F32" s="13" t="n">
        <v>5.0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35</v>
      </c>
      <c r="D33" s="11"/>
      <c r="E33" s="12" t="s">
        <v>13</v>
      </c>
      <c r="F33" s="13" t="n">
        <v>1.0</v>
      </c>
      <c r="G33" s="15">
        <f>G34+G35+G36+G37+G38+G39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36</v>
      </c>
      <c r="E34" s="12" t="s">
        <v>37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38</v>
      </c>
      <c r="E35" s="12" t="s">
        <v>17</v>
      </c>
      <c r="F35" s="13" t="n">
        <v>129.0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39</v>
      </c>
      <c r="E36" s="12" t="s">
        <v>30</v>
      </c>
      <c r="F36" s="13" t="n">
        <v>4.0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40</v>
      </c>
      <c r="E37" s="12" t="s">
        <v>17</v>
      </c>
      <c r="F37" s="13" t="n">
        <v>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41</v>
      </c>
      <c r="E38" s="12" t="s">
        <v>34</v>
      </c>
      <c r="F38" s="13" t="n">
        <v>14.0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42</v>
      </c>
      <c r="E39" s="12" t="s">
        <v>34</v>
      </c>
      <c r="F39" s="13" t="n">
        <v>8.0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43</v>
      </c>
      <c r="C40" s="11"/>
      <c r="D40" s="11"/>
      <c r="E40" s="12" t="s">
        <v>13</v>
      </c>
      <c r="F40" s="13" t="n">
        <v>1.0</v>
      </c>
      <c r="G40" s="15">
        <f>G41+G43+G45+G47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25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29</v>
      </c>
      <c r="E42" s="12" t="s">
        <v>30</v>
      </c>
      <c r="F42" s="13" t="n">
        <v>9.0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44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45</v>
      </c>
      <c r="E44" s="12" t="s">
        <v>34</v>
      </c>
      <c r="F44" s="13" t="n">
        <v>37.0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46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47</v>
      </c>
      <c r="E46" s="12" t="s">
        <v>34</v>
      </c>
      <c r="F46" s="13" t="n">
        <v>6.0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48</v>
      </c>
      <c r="D47" s="11"/>
      <c r="E47" s="12" t="s">
        <v>13</v>
      </c>
      <c r="F47" s="13" t="n">
        <v>1.0</v>
      </c>
      <c r="G47" s="15">
        <f>G48+G49+G50+G51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49</v>
      </c>
      <c r="E48" s="12" t="s">
        <v>37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50</v>
      </c>
      <c r="E49" s="12" t="s">
        <v>37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51</v>
      </c>
      <c r="E50" s="12" t="s">
        <v>37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52</v>
      </c>
      <c r="E51" s="12" t="s">
        <v>53</v>
      </c>
      <c r="F51" s="13" t="n">
        <v>2.0</v>
      </c>
      <c r="G51" s="16"/>
      <c r="I51" s="17" t="n">
        <v>42.0</v>
      </c>
      <c r="J51" s="18" t="n">
        <v>4.0</v>
      </c>
    </row>
    <row r="52" ht="42.0" customHeight="true">
      <c r="A52" s="10"/>
      <c r="B52" s="11" t="s">
        <v>54</v>
      </c>
      <c r="C52" s="11"/>
      <c r="D52" s="11"/>
      <c r="E52" s="12" t="s">
        <v>13</v>
      </c>
      <c r="F52" s="13" t="n">
        <v>1.0</v>
      </c>
      <c r="G52" s="15">
        <f>G53+G57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55</v>
      </c>
      <c r="D53" s="11"/>
      <c r="E53" s="12" t="s">
        <v>13</v>
      </c>
      <c r="F53" s="13" t="n">
        <v>1.0</v>
      </c>
      <c r="G53" s="15">
        <f>G54+G55+G56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56</v>
      </c>
      <c r="E54" s="12" t="s">
        <v>30</v>
      </c>
      <c r="F54" s="13" t="n">
        <v>336.0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57</v>
      </c>
      <c r="E55" s="12" t="s">
        <v>30</v>
      </c>
      <c r="F55" s="13" t="n">
        <v>65.0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58</v>
      </c>
      <c r="E56" s="12" t="s">
        <v>30</v>
      </c>
      <c r="F56" s="13" t="n">
        <v>65.0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59</v>
      </c>
      <c r="D57" s="11"/>
      <c r="E57" s="12" t="s">
        <v>13</v>
      </c>
      <c r="F57" s="13" t="n">
        <v>1.0</v>
      </c>
      <c r="G57" s="15">
        <f>G58+G59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60</v>
      </c>
      <c r="E58" s="12" t="s">
        <v>30</v>
      </c>
      <c r="F58" s="13" t="n">
        <v>34.0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61</v>
      </c>
      <c r="E59" s="12" t="s">
        <v>30</v>
      </c>
      <c r="F59" s="13" t="n">
        <v>34.0</v>
      </c>
      <c r="G59" s="16"/>
      <c r="I59" s="17" t="n">
        <v>50.0</v>
      </c>
      <c r="J59" s="18" t="n">
        <v>4.0</v>
      </c>
    </row>
    <row r="60" ht="42.0" customHeight="true">
      <c r="A60" s="10"/>
      <c r="B60" s="11" t="s">
        <v>62</v>
      </c>
      <c r="C60" s="11"/>
      <c r="D60" s="11"/>
      <c r="E60" s="12" t="s">
        <v>13</v>
      </c>
      <c r="F60" s="13" t="n">
        <v>1.0</v>
      </c>
      <c r="G60" s="15">
        <f>G61+G66+G69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25</v>
      </c>
      <c r="D61" s="11"/>
      <c r="E61" s="12" t="s">
        <v>13</v>
      </c>
      <c r="F61" s="13" t="n">
        <v>1.0</v>
      </c>
      <c r="G61" s="15">
        <f>G62+G63+G64+G65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26</v>
      </c>
      <c r="E62" s="12" t="s">
        <v>17</v>
      </c>
      <c r="F62" s="13" t="n">
        <v>2.0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27</v>
      </c>
      <c r="E63" s="12" t="s">
        <v>17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63</v>
      </c>
      <c r="E64" s="12" t="s">
        <v>17</v>
      </c>
      <c r="F64" s="13" t="n">
        <v>1.0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29</v>
      </c>
      <c r="E65" s="12" t="s">
        <v>30</v>
      </c>
      <c r="F65" s="13" t="n">
        <v>2.0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 t="s">
        <v>64</v>
      </c>
      <c r="D66" s="11"/>
      <c r="E66" s="12" t="s">
        <v>13</v>
      </c>
      <c r="F66" s="13" t="n">
        <v>1.0</v>
      </c>
      <c r="G66" s="15">
        <f>G67+G68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65</v>
      </c>
      <c r="E67" s="12" t="s">
        <v>34</v>
      </c>
      <c r="F67" s="13" t="n">
        <v>74.0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66</v>
      </c>
      <c r="E68" s="12" t="s">
        <v>67</v>
      </c>
      <c r="F68" s="14" t="n">
        <v>0.34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68</v>
      </c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69</v>
      </c>
      <c r="E70" s="12" t="s">
        <v>34</v>
      </c>
      <c r="F70" s="13" t="n">
        <v>4.0</v>
      </c>
      <c r="G70" s="16"/>
      <c r="I70" s="17" t="n">
        <v>61.0</v>
      </c>
      <c r="J70" s="18" t="n">
        <v>4.0</v>
      </c>
    </row>
    <row r="71" ht="42.0" customHeight="true">
      <c r="A71" s="10"/>
      <c r="B71" s="11" t="s">
        <v>70</v>
      </c>
      <c r="C71" s="11"/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2.0</v>
      </c>
    </row>
    <row r="72" ht="42.0" customHeight="true">
      <c r="A72" s="10"/>
      <c r="B72" s="11"/>
      <c r="C72" s="11" t="s">
        <v>70</v>
      </c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71</v>
      </c>
      <c r="E73" s="12" t="s">
        <v>34</v>
      </c>
      <c r="F73" s="13" t="n">
        <v>9.0</v>
      </c>
      <c r="G73" s="16"/>
      <c r="I73" s="17" t="n">
        <v>64.0</v>
      </c>
      <c r="J73" s="18" t="n">
        <v>4.0</v>
      </c>
    </row>
    <row r="74" ht="42.0" customHeight="true">
      <c r="A74" s="10"/>
      <c r="B74" s="11" t="s">
        <v>72</v>
      </c>
      <c r="C74" s="11"/>
      <c r="D74" s="11"/>
      <c r="E74" s="12" t="s">
        <v>13</v>
      </c>
      <c r="F74" s="13" t="n">
        <v>1.0</v>
      </c>
      <c r="G74" s="15">
        <f>G75+G82+G92+G94</f>
      </c>
      <c r="I74" s="17" t="n">
        <v>65.0</v>
      </c>
      <c r="J74" s="18" t="n">
        <v>2.0</v>
      </c>
    </row>
    <row r="75" ht="42.0" customHeight="true">
      <c r="A75" s="10"/>
      <c r="B75" s="11"/>
      <c r="C75" s="11" t="s">
        <v>73</v>
      </c>
      <c r="D75" s="11"/>
      <c r="E75" s="12" t="s">
        <v>13</v>
      </c>
      <c r="F75" s="13" t="n">
        <v>1.0</v>
      </c>
      <c r="G75" s="15">
        <f>G76+G77+G78+G79+G80+G81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74</v>
      </c>
      <c r="E76" s="12" t="s">
        <v>34</v>
      </c>
      <c r="F76" s="13" t="n">
        <v>16.0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75</v>
      </c>
      <c r="E77" s="12" t="s">
        <v>30</v>
      </c>
      <c r="F77" s="13" t="n">
        <v>328.0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76</v>
      </c>
      <c r="E78" s="12" t="s">
        <v>17</v>
      </c>
      <c r="F78" s="13" t="n">
        <v>55.0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77</v>
      </c>
      <c r="E79" s="12" t="s">
        <v>17</v>
      </c>
      <c r="F79" s="13" t="n">
        <v>8.0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78</v>
      </c>
      <c r="E80" s="12" t="s">
        <v>17</v>
      </c>
      <c r="F80" s="13" t="n">
        <v>15.0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79</v>
      </c>
      <c r="E81" s="12" t="s">
        <v>17</v>
      </c>
      <c r="F81" s="13" t="n">
        <v>2.0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 t="s">
        <v>80</v>
      </c>
      <c r="D82" s="11"/>
      <c r="E82" s="12" t="s">
        <v>13</v>
      </c>
      <c r="F82" s="13" t="n">
        <v>1.0</v>
      </c>
      <c r="G82" s="15">
        <f>G83+G84+G85+G86+G87+G88+G89+G90+G91</f>
      </c>
      <c r="I82" s="17" t="n">
        <v>73.0</v>
      </c>
      <c r="J82" s="18" t="n">
        <v>3.0</v>
      </c>
    </row>
    <row r="83" ht="42.0" customHeight="true">
      <c r="A83" s="10"/>
      <c r="B83" s="11"/>
      <c r="C83" s="11"/>
      <c r="D83" s="11" t="s">
        <v>81</v>
      </c>
      <c r="E83" s="12" t="s">
        <v>17</v>
      </c>
      <c r="F83" s="13" t="n">
        <v>16.0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/>
      <c r="D84" s="11" t="s">
        <v>81</v>
      </c>
      <c r="E84" s="12" t="s">
        <v>17</v>
      </c>
      <c r="F84" s="13" t="n">
        <v>80.0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/>
      <c r="D85" s="11" t="s">
        <v>81</v>
      </c>
      <c r="E85" s="12" t="s">
        <v>17</v>
      </c>
      <c r="F85" s="14" t="n">
        <v>0.7</v>
      </c>
      <c r="G85" s="16"/>
      <c r="I85" s="17" t="n">
        <v>76.0</v>
      </c>
      <c r="J85" s="18" t="n">
        <v>4.0</v>
      </c>
    </row>
    <row r="86" ht="42.0" customHeight="true">
      <c r="A86" s="10"/>
      <c r="B86" s="11"/>
      <c r="C86" s="11"/>
      <c r="D86" s="11" t="s">
        <v>82</v>
      </c>
      <c r="E86" s="12" t="s">
        <v>67</v>
      </c>
      <c r="F86" s="14" t="n">
        <v>0.68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/>
      <c r="D87" s="11" t="s">
        <v>83</v>
      </c>
      <c r="E87" s="12" t="s">
        <v>17</v>
      </c>
      <c r="F87" s="13" t="n">
        <v>16.0</v>
      </c>
      <c r="G87" s="16"/>
      <c r="I87" s="17" t="n">
        <v>78.0</v>
      </c>
      <c r="J87" s="18" t="n">
        <v>4.0</v>
      </c>
    </row>
    <row r="88" ht="42.0" customHeight="true">
      <c r="A88" s="10"/>
      <c r="B88" s="11"/>
      <c r="C88" s="11"/>
      <c r="D88" s="11" t="s">
        <v>83</v>
      </c>
      <c r="E88" s="12" t="s">
        <v>17</v>
      </c>
      <c r="F88" s="13" t="n">
        <v>80.0</v>
      </c>
      <c r="G88" s="16"/>
      <c r="I88" s="17" t="n">
        <v>79.0</v>
      </c>
      <c r="J88" s="18" t="n">
        <v>4.0</v>
      </c>
    </row>
    <row r="89" ht="42.0" customHeight="true">
      <c r="A89" s="10"/>
      <c r="B89" s="11"/>
      <c r="C89" s="11"/>
      <c r="D89" s="11" t="s">
        <v>83</v>
      </c>
      <c r="E89" s="12" t="s">
        <v>17</v>
      </c>
      <c r="F89" s="14" t="n">
        <v>0.7</v>
      </c>
      <c r="G89" s="16"/>
      <c r="I89" s="17" t="n">
        <v>80.0</v>
      </c>
      <c r="J89" s="18" t="n">
        <v>4.0</v>
      </c>
    </row>
    <row r="90" ht="42.0" customHeight="true">
      <c r="A90" s="10"/>
      <c r="B90" s="11"/>
      <c r="C90" s="11"/>
      <c r="D90" s="11" t="s">
        <v>84</v>
      </c>
      <c r="E90" s="12" t="s">
        <v>17</v>
      </c>
      <c r="F90" s="14" t="n">
        <v>0.02</v>
      </c>
      <c r="G90" s="16"/>
      <c r="I90" s="17" t="n">
        <v>81.0</v>
      </c>
      <c r="J90" s="18" t="n">
        <v>4.0</v>
      </c>
    </row>
    <row r="91" ht="42.0" customHeight="true">
      <c r="A91" s="10"/>
      <c r="B91" s="11"/>
      <c r="C91" s="11"/>
      <c r="D91" s="11" t="s">
        <v>85</v>
      </c>
      <c r="E91" s="12" t="s">
        <v>67</v>
      </c>
      <c r="F91" s="14" t="n">
        <v>0.68</v>
      </c>
      <c r="G91" s="16"/>
      <c r="I91" s="17" t="n">
        <v>82.0</v>
      </c>
      <c r="J91" s="18" t="n">
        <v>4.0</v>
      </c>
    </row>
    <row r="92" ht="42.0" customHeight="true">
      <c r="A92" s="10"/>
      <c r="B92" s="11"/>
      <c r="C92" s="11" t="s">
        <v>86</v>
      </c>
      <c r="D92" s="11"/>
      <c r="E92" s="12" t="s">
        <v>13</v>
      </c>
      <c r="F92" s="13" t="n">
        <v>1.0</v>
      </c>
      <c r="G92" s="15">
        <f>G93</f>
      </c>
      <c r="I92" s="17" t="n">
        <v>83.0</v>
      </c>
      <c r="J92" s="18" t="n">
        <v>3.0</v>
      </c>
    </row>
    <row r="93" ht="42.0" customHeight="true">
      <c r="A93" s="10"/>
      <c r="B93" s="11"/>
      <c r="C93" s="11"/>
      <c r="D93" s="11" t="s">
        <v>87</v>
      </c>
      <c r="E93" s="12" t="s">
        <v>34</v>
      </c>
      <c r="F93" s="13" t="n">
        <v>42.0</v>
      </c>
      <c r="G93" s="16"/>
      <c r="I93" s="17" t="n">
        <v>84.0</v>
      </c>
      <c r="J93" s="18" t="n">
        <v>4.0</v>
      </c>
    </row>
    <row r="94" ht="42.0" customHeight="true">
      <c r="A94" s="10"/>
      <c r="B94" s="11"/>
      <c r="C94" s="11" t="s">
        <v>88</v>
      </c>
      <c r="D94" s="11"/>
      <c r="E94" s="12" t="s">
        <v>13</v>
      </c>
      <c r="F94" s="13" t="n">
        <v>1.0</v>
      </c>
      <c r="G94" s="15">
        <f>G95</f>
      </c>
      <c r="I94" s="17" t="n">
        <v>85.0</v>
      </c>
      <c r="J94" s="18" t="n">
        <v>3.0</v>
      </c>
    </row>
    <row r="95" ht="42.0" customHeight="true">
      <c r="A95" s="10"/>
      <c r="B95" s="11"/>
      <c r="C95" s="11"/>
      <c r="D95" s="11" t="s">
        <v>89</v>
      </c>
      <c r="E95" s="12" t="s">
        <v>34</v>
      </c>
      <c r="F95" s="13" t="n">
        <v>6.0</v>
      </c>
      <c r="G95" s="16"/>
      <c r="I95" s="17" t="n">
        <v>86.0</v>
      </c>
      <c r="J95" s="18" t="n">
        <v>4.0</v>
      </c>
    </row>
    <row r="96" ht="42.0" customHeight="true">
      <c r="A96" s="10"/>
      <c r="B96" s="11" t="s">
        <v>90</v>
      </c>
      <c r="C96" s="11"/>
      <c r="D96" s="11"/>
      <c r="E96" s="12" t="s">
        <v>13</v>
      </c>
      <c r="F96" s="13" t="n">
        <v>1.0</v>
      </c>
      <c r="G96" s="15">
        <f>G97+G99+G101</f>
      </c>
      <c r="I96" s="17" t="n">
        <v>87.0</v>
      </c>
      <c r="J96" s="18" t="n">
        <v>2.0</v>
      </c>
    </row>
    <row r="97" ht="42.0" customHeight="true">
      <c r="A97" s="10"/>
      <c r="B97" s="11"/>
      <c r="C97" s="11" t="s">
        <v>91</v>
      </c>
      <c r="D97" s="11"/>
      <c r="E97" s="12" t="s">
        <v>13</v>
      </c>
      <c r="F97" s="13" t="n">
        <v>1.0</v>
      </c>
      <c r="G97" s="15">
        <f>G98</f>
      </c>
      <c r="I97" s="17" t="n">
        <v>88.0</v>
      </c>
      <c r="J97" s="18" t="n">
        <v>3.0</v>
      </c>
    </row>
    <row r="98" ht="42.0" customHeight="true">
      <c r="A98" s="10"/>
      <c r="B98" s="11"/>
      <c r="C98" s="11"/>
      <c r="D98" s="11" t="s">
        <v>92</v>
      </c>
      <c r="E98" s="12" t="s">
        <v>34</v>
      </c>
      <c r="F98" s="13" t="n">
        <v>157.0</v>
      </c>
      <c r="G98" s="16"/>
      <c r="I98" s="17" t="n">
        <v>89.0</v>
      </c>
      <c r="J98" s="18" t="n">
        <v>4.0</v>
      </c>
    </row>
    <row r="99" ht="42.0" customHeight="true">
      <c r="A99" s="10"/>
      <c r="B99" s="11"/>
      <c r="C99" s="11" t="s">
        <v>93</v>
      </c>
      <c r="D99" s="11"/>
      <c r="E99" s="12" t="s">
        <v>13</v>
      </c>
      <c r="F99" s="13" t="n">
        <v>1.0</v>
      </c>
      <c r="G99" s="15">
        <f>G100</f>
      </c>
      <c r="I99" s="17" t="n">
        <v>90.0</v>
      </c>
      <c r="J99" s="18" t="n">
        <v>3.0</v>
      </c>
    </row>
    <row r="100" ht="42.0" customHeight="true">
      <c r="A100" s="10"/>
      <c r="B100" s="11"/>
      <c r="C100" s="11"/>
      <c r="D100" s="11" t="s">
        <v>94</v>
      </c>
      <c r="E100" s="12" t="s">
        <v>30</v>
      </c>
      <c r="F100" s="13" t="n">
        <v>230.0</v>
      </c>
      <c r="G100" s="16"/>
      <c r="I100" s="17" t="n">
        <v>91.0</v>
      </c>
      <c r="J100" s="18" t="n">
        <v>4.0</v>
      </c>
    </row>
    <row r="101" ht="42.0" customHeight="true">
      <c r="A101" s="10"/>
      <c r="B101" s="11"/>
      <c r="C101" s="11" t="s">
        <v>95</v>
      </c>
      <c r="D101" s="11"/>
      <c r="E101" s="12" t="s">
        <v>13</v>
      </c>
      <c r="F101" s="13" t="n">
        <v>1.0</v>
      </c>
      <c r="G101" s="15">
        <f>G102</f>
      </c>
      <c r="I101" s="17" t="n">
        <v>92.0</v>
      </c>
      <c r="J101" s="18" t="n">
        <v>3.0</v>
      </c>
    </row>
    <row r="102" ht="42.0" customHeight="true">
      <c r="A102" s="10"/>
      <c r="B102" s="11"/>
      <c r="C102" s="11"/>
      <c r="D102" s="11" t="s">
        <v>96</v>
      </c>
      <c r="E102" s="12" t="s">
        <v>97</v>
      </c>
      <c r="F102" s="13" t="n">
        <v>180.0</v>
      </c>
      <c r="G102" s="16"/>
      <c r="I102" s="17" t="n">
        <v>93.0</v>
      </c>
      <c r="J102" s="18" t="n">
        <v>4.0</v>
      </c>
    </row>
    <row r="103" ht="42.0" customHeight="true">
      <c r="A103" s="10" t="s">
        <v>98</v>
      </c>
      <c r="B103" s="11"/>
      <c r="C103" s="11"/>
      <c r="D103" s="11"/>
      <c r="E103" s="12" t="s">
        <v>13</v>
      </c>
      <c r="F103" s="13" t="n">
        <v>1.0</v>
      </c>
      <c r="G103" s="15">
        <f>G11+G22+G40+G52+G60+G71+G74+G96</f>
      </c>
      <c r="I103" s="17" t="n">
        <v>94.0</v>
      </c>
      <c r="J103" s="18" t="n">
        <v>20.0</v>
      </c>
    </row>
    <row r="104" ht="42.0" customHeight="true">
      <c r="A104" s="10"/>
      <c r="B104" s="11" t="s">
        <v>99</v>
      </c>
      <c r="C104" s="11"/>
      <c r="D104" s="11"/>
      <c r="E104" s="12" t="s">
        <v>13</v>
      </c>
      <c r="F104" s="13" t="n">
        <v>1.0</v>
      </c>
      <c r="G104" s="16"/>
      <c r="I104" s="17" t="n">
        <v>95.0</v>
      </c>
      <c r="J104" s="18" t="s">
        <v>100</v>
      </c>
    </row>
    <row r="105" ht="42.0" customHeight="true">
      <c r="A105" s="10"/>
      <c r="B105" s="11" t="s">
        <v>101</v>
      </c>
      <c r="C105" s="11"/>
      <c r="D105" s="11"/>
      <c r="E105" s="12" t="s">
        <v>13</v>
      </c>
      <c r="F105" s="13" t="n">
        <v>1.0</v>
      </c>
      <c r="G105" s="16"/>
      <c r="I105" s="17" t="n">
        <v>96.0</v>
      </c>
      <c r="J105" s="18" t="s">
        <v>102</v>
      </c>
    </row>
    <row r="106" ht="42.0" customHeight="true">
      <c r="A106" s="10" t="s">
        <v>103</v>
      </c>
      <c r="B106" s="11"/>
      <c r="C106" s="11"/>
      <c r="D106" s="11"/>
      <c r="E106" s="12" t="s">
        <v>13</v>
      </c>
      <c r="F106" s="13" t="n">
        <v>1.0</v>
      </c>
      <c r="G106" s="15">
        <f>G107</f>
      </c>
      <c r="I106" s="17" t="n">
        <v>97.0</v>
      </c>
      <c r="J106" s="18" t="n">
        <v>200.0</v>
      </c>
    </row>
    <row r="107" ht="42.0" customHeight="true">
      <c r="A107" s="10"/>
      <c r="B107" s="11" t="s">
        <v>104</v>
      </c>
      <c r="C107" s="11"/>
      <c r="D107" s="11"/>
      <c r="E107" s="12" t="s">
        <v>13</v>
      </c>
      <c r="F107" s="13" t="n">
        <v>1.0</v>
      </c>
      <c r="G107" s="16"/>
      <c r="I107" s="17" t="n">
        <v>98.0</v>
      </c>
      <c r="J107" s="18"/>
    </row>
    <row r="108" ht="42.0" customHeight="true">
      <c r="A108" s="10" t="s">
        <v>105</v>
      </c>
      <c r="B108" s="11"/>
      <c r="C108" s="11"/>
      <c r="D108" s="11"/>
      <c r="E108" s="12" t="s">
        <v>13</v>
      </c>
      <c r="F108" s="13" t="n">
        <v>1.0</v>
      </c>
      <c r="G108" s="15">
        <f>G103+G106</f>
      </c>
      <c r="I108" s="17" t="n">
        <v>99.0</v>
      </c>
      <c r="J108" s="18"/>
    </row>
    <row r="109" ht="42.0" customHeight="true">
      <c r="A109" s="10"/>
      <c r="B109" s="11" t="s">
        <v>106</v>
      </c>
      <c r="C109" s="11"/>
      <c r="D109" s="11"/>
      <c r="E109" s="12" t="s">
        <v>13</v>
      </c>
      <c r="F109" s="13" t="n">
        <v>1.0</v>
      </c>
      <c r="G109" s="16"/>
      <c r="I109" s="17" t="n">
        <v>100.0</v>
      </c>
      <c r="J109" s="18" t="n">
        <v>210.0</v>
      </c>
    </row>
    <row r="110" ht="42.0" customHeight="true">
      <c r="A110" s="10"/>
      <c r="B110" s="11"/>
      <c r="C110" s="11" t="s">
        <v>107</v>
      </c>
      <c r="D110" s="11"/>
      <c r="E110" s="12" t="s">
        <v>13</v>
      </c>
      <c r="F110" s="13" t="n">
        <v>1.0</v>
      </c>
      <c r="G110" s="16"/>
      <c r="I110" s="17" t="n">
        <v>101.0</v>
      </c>
      <c r="J110" s="18" t="s">
        <v>108</v>
      </c>
    </row>
    <row r="111" ht="42.0" customHeight="true">
      <c r="A111" s="10"/>
      <c r="B111" s="11"/>
      <c r="C111" s="11" t="s">
        <v>109</v>
      </c>
      <c r="D111" s="11"/>
      <c r="E111" s="12" t="s">
        <v>13</v>
      </c>
      <c r="F111" s="13" t="n">
        <v>1.0</v>
      </c>
      <c r="G111" s="16"/>
      <c r="I111" s="17" t="n">
        <v>102.0</v>
      </c>
      <c r="J111" s="18" t="s">
        <v>110</v>
      </c>
    </row>
    <row r="112" ht="42.0" customHeight="true">
      <c r="A112" s="10" t="s">
        <v>111</v>
      </c>
      <c r="B112" s="11"/>
      <c r="C112" s="11"/>
      <c r="D112" s="11"/>
      <c r="E112" s="12" t="s">
        <v>13</v>
      </c>
      <c r="F112" s="13" t="n">
        <v>1.0</v>
      </c>
      <c r="G112" s="15">
        <f>G103+G106+G109</f>
      </c>
      <c r="I112" s="17" t="n">
        <v>103.0</v>
      </c>
      <c r="J112" s="18"/>
    </row>
    <row r="113" ht="42.0" customHeight="true">
      <c r="A113" s="10"/>
      <c r="B113" s="11" t="s">
        <v>112</v>
      </c>
      <c r="C113" s="11"/>
      <c r="D113" s="11"/>
      <c r="E113" s="12" t="s">
        <v>13</v>
      </c>
      <c r="F113" s="13" t="n">
        <v>1.0</v>
      </c>
      <c r="G113" s="16"/>
      <c r="I113" s="17" t="n">
        <v>104.0</v>
      </c>
      <c r="J113" s="18" t="s">
        <v>113</v>
      </c>
    </row>
    <row r="114" ht="42.0" customHeight="true">
      <c r="A114" s="10"/>
      <c r="B114" s="11" t="s">
        <v>114</v>
      </c>
      <c r="C114" s="11"/>
      <c r="D114" s="11"/>
      <c r="E114" s="12" t="s">
        <v>13</v>
      </c>
      <c r="F114" s="13" t="n">
        <v>1.0</v>
      </c>
      <c r="G114" s="16"/>
      <c r="I114" s="17" t="n">
        <v>105.0</v>
      </c>
      <c r="J114" s="18" t="n">
        <v>220.0</v>
      </c>
    </row>
    <row r="115" ht="42.0" customHeight="true">
      <c r="A115" s="10" t="s">
        <v>115</v>
      </c>
      <c r="B115" s="11"/>
      <c r="C115" s="11"/>
      <c r="D115" s="11"/>
      <c r="E115" s="12" t="s">
        <v>13</v>
      </c>
      <c r="F115" s="13" t="n">
        <v>1.0</v>
      </c>
      <c r="G115" s="15">
        <f>G112+G114</f>
      </c>
      <c r="I115" s="17" t="n">
        <v>106.0</v>
      </c>
      <c r="J115" s="18" t="n">
        <v>30.0</v>
      </c>
    </row>
    <row r="116" ht="42.0" customHeight="true">
      <c r="A116" s="19" t="s">
        <v>116</v>
      </c>
      <c r="B116" s="20"/>
      <c r="C116" s="20"/>
      <c r="D116" s="20"/>
      <c r="E116" s="21" t="s">
        <v>117</v>
      </c>
      <c r="F116" s="22" t="s">
        <v>117</v>
      </c>
      <c r="G116" s="24">
        <f>G115</f>
      </c>
      <c r="I116" s="26" t="n">
        <v>107.0</v>
      </c>
      <c r="J116" s="26" t="n">
        <v>90.0</v>
      </c>
    </row>
    <row r="117">
      <c r="I11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C19:D19"/>
    <mergeCell ref="D20"/>
    <mergeCell ref="D21"/>
    <mergeCell ref="B22:D22"/>
    <mergeCell ref="C23:D23"/>
    <mergeCell ref="D24"/>
    <mergeCell ref="D25"/>
    <mergeCell ref="D26"/>
    <mergeCell ref="D27"/>
    <mergeCell ref="D28"/>
    <mergeCell ref="D29"/>
    <mergeCell ref="C30:D30"/>
    <mergeCell ref="D31"/>
    <mergeCell ref="D32"/>
    <mergeCell ref="C33:D33"/>
    <mergeCell ref="D34"/>
    <mergeCell ref="D35"/>
    <mergeCell ref="D36"/>
    <mergeCell ref="D37"/>
    <mergeCell ref="D38"/>
    <mergeCell ref="D39"/>
    <mergeCell ref="B40:D40"/>
    <mergeCell ref="C41:D41"/>
    <mergeCell ref="D42"/>
    <mergeCell ref="C43:D43"/>
    <mergeCell ref="D44"/>
    <mergeCell ref="C45:D45"/>
    <mergeCell ref="D46"/>
    <mergeCell ref="C47:D47"/>
    <mergeCell ref="D48"/>
    <mergeCell ref="D49"/>
    <mergeCell ref="D50"/>
    <mergeCell ref="D51"/>
    <mergeCell ref="B52:D52"/>
    <mergeCell ref="C53:D53"/>
    <mergeCell ref="D54"/>
    <mergeCell ref="D55"/>
    <mergeCell ref="D56"/>
    <mergeCell ref="C57:D57"/>
    <mergeCell ref="D58"/>
    <mergeCell ref="D59"/>
    <mergeCell ref="B60:D60"/>
    <mergeCell ref="C61:D61"/>
    <mergeCell ref="D62"/>
    <mergeCell ref="D63"/>
    <mergeCell ref="D64"/>
    <mergeCell ref="D65"/>
    <mergeCell ref="C66:D66"/>
    <mergeCell ref="D67"/>
    <mergeCell ref="D68"/>
    <mergeCell ref="C69:D69"/>
    <mergeCell ref="D70"/>
    <mergeCell ref="B71:D71"/>
    <mergeCell ref="C72:D72"/>
    <mergeCell ref="D73"/>
    <mergeCell ref="B74:D74"/>
    <mergeCell ref="C75:D75"/>
    <mergeCell ref="D76"/>
    <mergeCell ref="D77"/>
    <mergeCell ref="D78"/>
    <mergeCell ref="D79"/>
    <mergeCell ref="D80"/>
    <mergeCell ref="D81"/>
    <mergeCell ref="C82:D82"/>
    <mergeCell ref="D83"/>
    <mergeCell ref="D84"/>
    <mergeCell ref="D85"/>
    <mergeCell ref="D86"/>
    <mergeCell ref="D87"/>
    <mergeCell ref="D88"/>
    <mergeCell ref="D89"/>
    <mergeCell ref="D90"/>
    <mergeCell ref="D91"/>
    <mergeCell ref="C92:D92"/>
    <mergeCell ref="D93"/>
    <mergeCell ref="C94:D94"/>
    <mergeCell ref="D95"/>
    <mergeCell ref="B96:D96"/>
    <mergeCell ref="C97:D97"/>
    <mergeCell ref="D98"/>
    <mergeCell ref="C99:D99"/>
    <mergeCell ref="D100"/>
    <mergeCell ref="C101:D101"/>
    <mergeCell ref="D102"/>
    <mergeCell ref="A103:D103"/>
    <mergeCell ref="B104:D104"/>
    <mergeCell ref="B105:D105"/>
    <mergeCell ref="A106:D106"/>
    <mergeCell ref="B107:D107"/>
    <mergeCell ref="A108:D108"/>
    <mergeCell ref="B109:D109"/>
    <mergeCell ref="C110:D110"/>
    <mergeCell ref="C111:D111"/>
    <mergeCell ref="A112:D112"/>
    <mergeCell ref="B113:D113"/>
    <mergeCell ref="B114:D114"/>
    <mergeCell ref="A115:D115"/>
    <mergeCell ref="A116:D11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2026-08-03T09:24:32Z</dcterms:created>
  <dc:creator>Apache POI</dc:creator>
</cp:coreProperties>
</file>